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64DE41E8-6865-4518-BB63-BA73BA492089}" xr6:coauthVersionLast="45" xr6:coauthVersionMax="45" xr10:uidLastSave="{00000000-0000-0000-0000-000000000000}"/>
  <bookViews>
    <workbookView xWindow="1320" yWindow="360" windowWidth="21720" windowHeight="13032" xr2:uid="{00000000-000D-0000-FFFF-FFFF00000000}"/>
  </bookViews>
  <sheets>
    <sheet name="Soupis prací k SoD PD" sheetId="1" r:id="rId1"/>
  </sheets>
  <definedNames>
    <definedName name="_Hlk32829658" localSheetId="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1" l="1"/>
  <c r="H6" i="1"/>
  <c r="I6" i="1"/>
  <c r="G7" i="1"/>
  <c r="H7" i="1" s="1"/>
  <c r="G8" i="1"/>
  <c r="H8" i="1" s="1"/>
  <c r="G9" i="1"/>
  <c r="I7" i="1" l="1"/>
  <c r="H9" i="1"/>
  <c r="I9" i="1" s="1"/>
  <c r="I8" i="1"/>
  <c r="D10" i="1"/>
  <c r="F10" i="1" l="1"/>
  <c r="E10" i="1"/>
  <c r="D12" i="1"/>
  <c r="E12" i="1"/>
  <c r="F12" i="1"/>
  <c r="G11" i="1"/>
  <c r="F13" i="1" l="1"/>
  <c r="G10" i="1"/>
  <c r="E13" i="1"/>
  <c r="G12" i="1"/>
  <c r="D13" i="1"/>
  <c r="H12" i="1" l="1"/>
  <c r="I12" i="1" s="1"/>
  <c r="G13" i="1"/>
  <c r="H10" i="1"/>
  <c r="I10" i="1" s="1"/>
  <c r="H11" i="1" l="1"/>
  <c r="I11" i="1" l="1"/>
  <c r="I13" i="1" l="1"/>
  <c r="H13" i="1"/>
</calcChain>
</file>

<file path=xl/sharedStrings.xml><?xml version="1.0" encoding="utf-8"?>
<sst xmlns="http://schemas.openxmlformats.org/spreadsheetml/2006/main" count="24" uniqueCount="21">
  <si>
    <t>Název stavebního objektu</t>
  </si>
  <si>
    <t>PD</t>
  </si>
  <si>
    <t>GTP</t>
  </si>
  <si>
    <t>Stavební povolení</t>
  </si>
  <si>
    <t>celkem</t>
  </si>
  <si>
    <t>cena bez DPH  (Kč)</t>
  </si>
  <si>
    <t>Cena celkem za stavební objekt bez DPH (Kč)</t>
  </si>
  <si>
    <t>Celkem za stavební objekt s DPH (Kč)</t>
  </si>
  <si>
    <t>DPH 21% (Kč)</t>
  </si>
  <si>
    <t>Přehrážky PŘ1-PŘ4</t>
  </si>
  <si>
    <t>Přehrážka PŘ5</t>
  </si>
  <si>
    <t>Objednatel č. 1</t>
  </si>
  <si>
    <t>Projektová dokumentace v obvodu KoPU</t>
  </si>
  <si>
    <t>Objednatel č. 2</t>
  </si>
  <si>
    <t>Projektová dokumentace mimo obvod KoPU</t>
  </si>
  <si>
    <t>Interakční prvek IP3</t>
  </si>
  <si>
    <t>Celkem objednatel č.1 + objednatel č. 2</t>
  </si>
  <si>
    <r>
      <t>Název zakázky: „</t>
    </r>
    <r>
      <rPr>
        <b/>
        <sz val="11"/>
        <color theme="1"/>
        <rFont val="Calibri"/>
        <family val="2"/>
        <charset val="238"/>
        <scheme val="minor"/>
      </rPr>
      <t>PD - přehrážky PŘ1-PŘ5 s polní cestou CP2 v k. ú. Ráječko</t>
    </r>
    <r>
      <rPr>
        <sz val="11"/>
        <color theme="1"/>
        <rFont val="Calibri"/>
        <family val="2"/>
        <scheme val="minor"/>
      </rPr>
      <t xml:space="preserve">“ </t>
    </r>
  </si>
  <si>
    <t>Polní cesta CP2 + otevřený příkop OP1 + žlab Z7</t>
  </si>
  <si>
    <t>Příloha č. 5 k SoD PD – soupis prací</t>
  </si>
  <si>
    <t xml:space="preserve">Polní cesta CP2 + otevřený příkop OP1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</si>
</sst>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horizontal="justify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right" vertical="center" wrapText="1"/>
    </xf>
    <xf numFmtId="4" fontId="1" fillId="2" borderId="10" xfId="0" applyNumberFormat="1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3" borderId="22" xfId="0" applyFill="1" applyBorder="1"/>
    <xf numFmtId="4" fontId="1" fillId="2" borderId="25" xfId="0" applyNumberFormat="1" applyFont="1" applyFill="1" applyBorder="1" applyAlignment="1">
      <alignment horizontal="right" vertical="center" wrapText="1"/>
    </xf>
    <xf numFmtId="0" fontId="0" fillId="3" borderId="27" xfId="0" applyFill="1" applyBorder="1"/>
    <xf numFmtId="0" fontId="0" fillId="3" borderId="24" xfId="0" applyFill="1" applyBorder="1"/>
    <xf numFmtId="0" fontId="0" fillId="3" borderId="21" xfId="0" applyFill="1" applyBorder="1"/>
    <xf numFmtId="0" fontId="0" fillId="0" borderId="0" xfId="0" applyAlignment="1">
      <alignment vertical="center"/>
    </xf>
    <xf numFmtId="4" fontId="0" fillId="0" borderId="0" xfId="0" applyNumberFormat="1"/>
    <xf numFmtId="4" fontId="0" fillId="5" borderId="25" xfId="0" applyNumberFormat="1" applyFill="1" applyBorder="1"/>
    <xf numFmtId="4" fontId="5" fillId="5" borderId="25" xfId="0" applyNumberFormat="1" applyFont="1" applyFill="1" applyBorder="1"/>
    <xf numFmtId="4" fontId="5" fillId="5" borderId="26" xfId="0" applyNumberFormat="1" applyFont="1" applyFill="1" applyBorder="1"/>
    <xf numFmtId="4" fontId="0" fillId="5" borderId="29" xfId="0" applyNumberFormat="1" applyFill="1" applyBorder="1"/>
    <xf numFmtId="0" fontId="0" fillId="6" borderId="12" xfId="0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4" fillId="6" borderId="4" xfId="0" applyFont="1" applyFill="1" applyBorder="1" applyAlignment="1">
      <alignment horizontal="justify" vertical="center" wrapText="1"/>
    </xf>
    <xf numFmtId="4" fontId="1" fillId="6" borderId="10" xfId="0" applyNumberFormat="1" applyFont="1" applyFill="1" applyBorder="1" applyAlignment="1">
      <alignment vertical="center" wrapText="1"/>
    </xf>
    <xf numFmtId="4" fontId="1" fillId="6" borderId="15" xfId="0" applyNumberFormat="1" applyFont="1" applyFill="1" applyBorder="1" applyAlignment="1">
      <alignment vertical="center" wrapText="1"/>
    </xf>
    <xf numFmtId="4" fontId="1" fillId="6" borderId="1" xfId="0" applyNumberFormat="1" applyFont="1" applyFill="1" applyBorder="1" applyAlignment="1">
      <alignment vertical="center" wrapText="1"/>
    </xf>
    <xf numFmtId="4" fontId="1" fillId="6" borderId="5" xfId="0" applyNumberFormat="1" applyFont="1" applyFill="1" applyBorder="1" applyAlignment="1">
      <alignment vertical="center" wrapText="1"/>
    </xf>
    <xf numFmtId="4" fontId="1" fillId="6" borderId="9" xfId="0" applyNumberFormat="1" applyFont="1" applyFill="1" applyBorder="1" applyAlignment="1">
      <alignment vertical="center" wrapText="1"/>
    </xf>
    <xf numFmtId="4" fontId="1" fillId="6" borderId="14" xfId="0" applyNumberFormat="1" applyFont="1" applyFill="1" applyBorder="1" applyAlignment="1">
      <alignment vertical="center" wrapText="1"/>
    </xf>
    <xf numFmtId="0" fontId="5" fillId="7" borderId="6" xfId="0" applyFont="1" applyFill="1" applyBorder="1" applyAlignment="1">
      <alignment vertical="center"/>
    </xf>
    <xf numFmtId="4" fontId="1" fillId="7" borderId="9" xfId="0" applyNumberFormat="1" applyFont="1" applyFill="1" applyBorder="1" applyAlignment="1">
      <alignment horizontal="right" vertical="center" wrapText="1"/>
    </xf>
    <xf numFmtId="4" fontId="1" fillId="7" borderId="9" xfId="0" applyNumberFormat="1" applyFont="1" applyFill="1" applyBorder="1" applyAlignment="1">
      <alignment vertical="center" wrapText="1"/>
    </xf>
    <xf numFmtId="4" fontId="1" fillId="7" borderId="14" xfId="0" applyNumberFormat="1" applyFont="1" applyFill="1" applyBorder="1" applyAlignment="1">
      <alignment vertical="center" wrapText="1"/>
    </xf>
    <xf numFmtId="0" fontId="4" fillId="4" borderId="12" xfId="0" applyFont="1" applyFill="1" applyBorder="1" applyAlignment="1">
      <alignment horizontal="justify" vertical="center" wrapText="1"/>
    </xf>
    <xf numFmtId="0" fontId="2" fillId="8" borderId="6" xfId="0" applyFont="1" applyFill="1" applyBorder="1" applyAlignment="1">
      <alignment vertical="center" wrapText="1"/>
    </xf>
    <xf numFmtId="4" fontId="1" fillId="4" borderId="25" xfId="0" applyNumberFormat="1" applyFont="1" applyFill="1" applyBorder="1" applyAlignment="1">
      <alignment vertical="center" wrapText="1"/>
    </xf>
    <xf numFmtId="4" fontId="1" fillId="4" borderId="26" xfId="0" applyNumberFormat="1" applyFont="1" applyFill="1" applyBorder="1" applyAlignment="1">
      <alignment vertical="center" wrapText="1"/>
    </xf>
    <xf numFmtId="4" fontId="1" fillId="8" borderId="18" xfId="0" applyNumberFormat="1" applyFont="1" applyFill="1" applyBorder="1" applyAlignment="1">
      <alignment vertical="center" wrapText="1"/>
    </xf>
    <xf numFmtId="4" fontId="1" fillId="8" borderId="20" xfId="0" applyNumberFormat="1" applyFont="1" applyFill="1" applyBorder="1" applyAlignment="1">
      <alignment vertical="center" wrapText="1"/>
    </xf>
    <xf numFmtId="4" fontId="2" fillId="8" borderId="25" xfId="0" applyNumberFormat="1" applyFont="1" applyFill="1" applyBorder="1" applyAlignment="1">
      <alignment vertical="center" wrapText="1"/>
    </xf>
    <xf numFmtId="4" fontId="2" fillId="8" borderId="17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1" fillId="6" borderId="11" xfId="0" applyFont="1" applyFill="1" applyBorder="1" applyAlignment="1">
      <alignment vertical="center"/>
    </xf>
    <xf numFmtId="0" fontId="0" fillId="0" borderId="0" xfId="0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vertical="center" wrapText="1"/>
    </xf>
    <xf numFmtId="0" fontId="0" fillId="3" borderId="23" xfId="0" applyFill="1" applyBorder="1" applyAlignment="1">
      <alignment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5" borderId="28" xfId="0" applyFill="1" applyBorder="1" applyAlignment="1"/>
    <xf numFmtId="0" fontId="0" fillId="5" borderId="29" xfId="0" applyFill="1" applyBorder="1" applyAlignment="1"/>
    <xf numFmtId="0" fontId="5" fillId="9" borderId="16" xfId="0" applyFont="1" applyFill="1" applyBorder="1" applyAlignment="1">
      <alignment vertical="center"/>
    </xf>
    <xf numFmtId="0" fontId="5" fillId="9" borderId="13" xfId="0" applyFont="1" applyFill="1" applyBorder="1" applyAlignment="1">
      <alignment vertical="center"/>
    </xf>
    <xf numFmtId="0" fontId="0" fillId="9" borderId="0" xfId="0" applyFill="1" applyAlignment="1">
      <alignment horizontal="left" vertical="center" wrapText="1"/>
    </xf>
    <xf numFmtId="0" fontId="0" fillId="9" borderId="0" xfId="0" applyFill="1" applyAlignment="1">
      <alignment horizontal="left" vertical="center"/>
    </xf>
    <xf numFmtId="0" fontId="5" fillId="9" borderId="23" xfId="0" applyFont="1" applyFill="1" applyBorder="1" applyAlignment="1">
      <alignment vertical="center"/>
    </xf>
    <xf numFmtId="0" fontId="0" fillId="9" borderId="24" xfId="0" applyFill="1" applyBorder="1" applyAlignment="1">
      <alignment vertical="center" wrapText="1"/>
    </xf>
    <xf numFmtId="0" fontId="0" fillId="9" borderId="22" xfId="0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zoomScale="96" zoomScaleNormal="96" workbookViewId="0">
      <selection activeCell="K6" sqref="K6"/>
    </sheetView>
  </sheetViews>
  <sheetFormatPr defaultRowHeight="14.4" x14ac:dyDescent="0.3"/>
  <cols>
    <col min="1" max="1" width="17.44140625" customWidth="1"/>
    <col min="2" max="2" width="22.6640625" customWidth="1"/>
    <col min="3" max="3" width="25.88671875" customWidth="1"/>
    <col min="4" max="4" width="15.33203125" customWidth="1"/>
    <col min="5" max="6" width="14.6640625" customWidth="1"/>
    <col min="7" max="7" width="16.5546875" customWidth="1"/>
    <col min="8" max="8" width="14.33203125" customWidth="1"/>
    <col min="9" max="9" width="17.5546875" customWidth="1"/>
  </cols>
  <sheetData>
    <row r="1" spans="1:9" x14ac:dyDescent="0.3">
      <c r="H1" s="42" t="s">
        <v>19</v>
      </c>
      <c r="I1" s="42"/>
    </row>
    <row r="2" spans="1:9" ht="30.6" customHeight="1" x14ac:dyDescent="0.3">
      <c r="C2" s="51" t="s">
        <v>17</v>
      </c>
      <c r="D2" s="51"/>
      <c r="E2" s="51"/>
      <c r="F2" s="51"/>
      <c r="H2" s="39"/>
    </row>
    <row r="3" spans="1:9" ht="15" thickBot="1" x14ac:dyDescent="0.35">
      <c r="D3" s="40"/>
    </row>
    <row r="4" spans="1:9" ht="30" customHeight="1" x14ac:dyDescent="0.3">
      <c r="A4" s="9"/>
      <c r="B4" s="10"/>
      <c r="C4" s="47" t="s">
        <v>0</v>
      </c>
      <c r="D4" s="3" t="s">
        <v>1</v>
      </c>
      <c r="E4" s="3" t="s">
        <v>2</v>
      </c>
      <c r="F4" s="3" t="s">
        <v>3</v>
      </c>
      <c r="G4" s="45" t="s">
        <v>6</v>
      </c>
      <c r="H4" s="49" t="s">
        <v>8</v>
      </c>
      <c r="I4" s="43" t="s">
        <v>7</v>
      </c>
    </row>
    <row r="5" spans="1:9" ht="30" customHeight="1" thickBot="1" x14ac:dyDescent="0.35">
      <c r="A5" s="11"/>
      <c r="B5" s="7"/>
      <c r="C5" s="48"/>
      <c r="D5" s="6" t="s">
        <v>5</v>
      </c>
      <c r="E5" s="6" t="s">
        <v>5</v>
      </c>
      <c r="F5" s="6" t="s">
        <v>5</v>
      </c>
      <c r="G5" s="46"/>
      <c r="H5" s="50"/>
      <c r="I5" s="44"/>
    </row>
    <row r="6" spans="1:9" ht="55.5" customHeight="1" x14ac:dyDescent="0.3">
      <c r="A6" s="54" t="s">
        <v>11</v>
      </c>
      <c r="B6" s="56" t="s">
        <v>12</v>
      </c>
      <c r="C6" s="18" t="s">
        <v>9</v>
      </c>
      <c r="D6" s="5"/>
      <c r="E6" s="5"/>
      <c r="F6" s="5"/>
      <c r="G6" s="21">
        <f>D6+E6+F6</f>
        <v>0</v>
      </c>
      <c r="H6" s="21">
        <f>G6*0.21</f>
        <v>0</v>
      </c>
      <c r="I6" s="22">
        <f>G6+H6</f>
        <v>0</v>
      </c>
    </row>
    <row r="7" spans="1:9" ht="30" customHeight="1" x14ac:dyDescent="0.3">
      <c r="A7" s="55"/>
      <c r="B7" s="57"/>
      <c r="C7" s="19" t="s">
        <v>10</v>
      </c>
      <c r="D7" s="2"/>
      <c r="E7" s="2"/>
      <c r="F7" s="2"/>
      <c r="G7" s="23">
        <f t="shared" ref="G7" si="0">D7+E7+F7</f>
        <v>0</v>
      </c>
      <c r="H7" s="23">
        <f t="shared" ref="H7:H11" si="1">G7*0.21</f>
        <v>0</v>
      </c>
      <c r="I7" s="24">
        <f t="shared" ref="I7:I11" si="2">G7+H7</f>
        <v>0</v>
      </c>
    </row>
    <row r="8" spans="1:9" ht="30" customHeight="1" x14ac:dyDescent="0.3">
      <c r="A8" s="55"/>
      <c r="B8" s="57"/>
      <c r="C8" s="20" t="s">
        <v>20</v>
      </c>
      <c r="D8" s="4"/>
      <c r="E8" s="4"/>
      <c r="F8" s="4"/>
      <c r="G8" s="25">
        <f>D8+E8+F8</f>
        <v>0</v>
      </c>
      <c r="H8" s="25">
        <f>G8*0.21</f>
        <v>0</v>
      </c>
      <c r="I8" s="26">
        <f>G8+H8</f>
        <v>0</v>
      </c>
    </row>
    <row r="9" spans="1:9" ht="30" customHeight="1" x14ac:dyDescent="0.3">
      <c r="A9" s="55"/>
      <c r="B9" s="57"/>
      <c r="C9" s="41" t="s">
        <v>15</v>
      </c>
      <c r="D9" s="4"/>
      <c r="E9" s="4"/>
      <c r="F9" s="4"/>
      <c r="G9" s="25">
        <f>D9+E9+F9</f>
        <v>0</v>
      </c>
      <c r="H9" s="25">
        <f>G9*0.21</f>
        <v>0</v>
      </c>
      <c r="I9" s="26">
        <f>G9+H9</f>
        <v>0</v>
      </c>
    </row>
    <row r="10" spans="1:9" s="12" customFormat="1" ht="30" customHeight="1" thickBot="1" x14ac:dyDescent="0.35">
      <c r="A10" s="55"/>
      <c r="B10" s="57"/>
      <c r="C10" s="27" t="s">
        <v>4</v>
      </c>
      <c r="D10" s="28">
        <f>D6+D7+D8+D9</f>
        <v>0</v>
      </c>
      <c r="E10" s="28">
        <f>E6+E7+E8+E9</f>
        <v>0</v>
      </c>
      <c r="F10" s="28">
        <f>F6+F7+F8+F9</f>
        <v>0</v>
      </c>
      <c r="G10" s="29">
        <f>D10+E10+F10</f>
        <v>0</v>
      </c>
      <c r="H10" s="29">
        <f>G10*0.21</f>
        <v>0</v>
      </c>
      <c r="I10" s="30">
        <f>G10+H10</f>
        <v>0</v>
      </c>
    </row>
    <row r="11" spans="1:9" ht="47.25" customHeight="1" thickBot="1" x14ac:dyDescent="0.35">
      <c r="A11" s="54" t="s">
        <v>13</v>
      </c>
      <c r="B11" s="59" t="s">
        <v>14</v>
      </c>
      <c r="C11" s="31" t="s">
        <v>18</v>
      </c>
      <c r="D11" s="8"/>
      <c r="E11" s="8"/>
      <c r="F11" s="8"/>
      <c r="G11" s="33">
        <f>D11+E11+F11</f>
        <v>0</v>
      </c>
      <c r="H11" s="33">
        <f t="shared" si="1"/>
        <v>0</v>
      </c>
      <c r="I11" s="34">
        <f t="shared" si="2"/>
        <v>0</v>
      </c>
    </row>
    <row r="12" spans="1:9" ht="30" customHeight="1" thickBot="1" x14ac:dyDescent="0.35">
      <c r="A12" s="58"/>
      <c r="B12" s="60"/>
      <c r="C12" s="32" t="s">
        <v>4</v>
      </c>
      <c r="D12" s="37">
        <f>D11</f>
        <v>0</v>
      </c>
      <c r="E12" s="37">
        <f>E11</f>
        <v>0</v>
      </c>
      <c r="F12" s="38">
        <f>F11</f>
        <v>0</v>
      </c>
      <c r="G12" s="35">
        <f>SUM(D12:F12)</f>
        <v>0</v>
      </c>
      <c r="H12" s="35">
        <f>G12*0.21</f>
        <v>0</v>
      </c>
      <c r="I12" s="36">
        <f>G12+H12</f>
        <v>0</v>
      </c>
    </row>
    <row r="13" spans="1:9" ht="15" thickBot="1" x14ac:dyDescent="0.35">
      <c r="A13" s="52" t="s">
        <v>16</v>
      </c>
      <c r="B13" s="53"/>
      <c r="C13" s="53"/>
      <c r="D13" s="14">
        <f>D10+D12</f>
        <v>0</v>
      </c>
      <c r="E13" s="14">
        <f t="shared" ref="E13:I13" si="3">E10+E12</f>
        <v>0</v>
      </c>
      <c r="F13" s="17">
        <f t="shared" si="3"/>
        <v>0</v>
      </c>
      <c r="G13" s="15">
        <f>G10+G12</f>
        <v>0</v>
      </c>
      <c r="H13" s="15">
        <f t="shared" si="3"/>
        <v>0</v>
      </c>
      <c r="I13" s="16">
        <f t="shared" si="3"/>
        <v>0</v>
      </c>
    </row>
    <row r="14" spans="1:9" x14ac:dyDescent="0.3">
      <c r="C14" s="1"/>
    </row>
    <row r="16" spans="1:9" ht="15.75" customHeight="1" x14ac:dyDescent="0.3"/>
    <row r="23" spans="4:4" x14ac:dyDescent="0.3">
      <c r="D23" s="13"/>
    </row>
  </sheetData>
  <mergeCells count="11">
    <mergeCell ref="A13:C13"/>
    <mergeCell ref="A6:A10"/>
    <mergeCell ref="B6:B10"/>
    <mergeCell ref="A11:A12"/>
    <mergeCell ref="B11:B12"/>
    <mergeCell ref="H1:I1"/>
    <mergeCell ref="I4:I5"/>
    <mergeCell ref="G4:G5"/>
    <mergeCell ref="C4:C5"/>
    <mergeCell ref="H4:H5"/>
    <mergeCell ref="C2:F2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prací k SoD PD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2021-03-09T06:38:55Z</dcterms:modified>
</cp:coreProperties>
</file>